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d.docs.live.net/331e1db187c93061/Desktop/Sarah Desktop/Advantage Aging Solutions/AAS Website/Public Records/2026-2027 Department of Elder Affairs Executed Contracts/"/>
    </mc:Choice>
  </mc:AlternateContent>
  <xr:revisionPtr revIDLastSave="0" documentId="8_{6C338B87-EA1C-48C7-A22D-3FBC305E8DC7}" xr6:coauthVersionLast="47" xr6:coauthVersionMax="47" xr10:uidLastSave="{00000000-0000-0000-0000-000000000000}"/>
  <bookViews>
    <workbookView xWindow="-96" yWindow="-96" windowWidth="20928" windowHeight="12432" xr2:uid="{00000000-000D-0000-FFFF-FFFF00000000}"/>
  </bookViews>
  <sheets>
    <sheet name="Cost Analysis" sheetId="1" r:id="rId1"/>
  </sheets>
  <definedNames>
    <definedName name="_xlnm.Print_Area" localSheetId="0">'Cost Analysis'!$A$3:$H$70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 l="1"/>
  <c r="E21" i="1"/>
  <c r="E22" i="1"/>
  <c r="E24" i="1"/>
  <c r="E25" i="1"/>
  <c r="E26" i="1"/>
  <c r="E27" i="1"/>
  <c r="E37" i="1"/>
  <c r="D37" i="1" l="1"/>
</calcChain>
</file>

<file path=xl/sharedStrings.xml><?xml version="1.0" encoding="utf-8"?>
<sst xmlns="http://schemas.openxmlformats.org/spreadsheetml/2006/main" count="67" uniqueCount="66">
  <si>
    <t>DOEA Cost Analysis For Non-Competitively Procured Contracts In Excess of Category II</t>
  </si>
  <si>
    <t>AGREEMENT INFORMATION (To be completed by the DOEA Contract Manager)</t>
  </si>
  <si>
    <t xml:space="preserve"> ____________________________________________________________</t>
  </si>
  <si>
    <t>STATUTORY EXEMPTION: _____________________________________</t>
  </si>
  <si>
    <t xml:space="preserve">COST ANALYSIS </t>
  </si>
  <si>
    <t>Column 3</t>
  </si>
  <si>
    <t>Column 4</t>
  </si>
  <si>
    <t>Column 5</t>
  </si>
  <si>
    <t>Budget Category</t>
  </si>
  <si>
    <t>Line Item</t>
  </si>
  <si>
    <t>Amount</t>
  </si>
  <si>
    <t>% Allocated to this Agreement</t>
  </si>
  <si>
    <t>Allowable</t>
  </si>
  <si>
    <t>Reasonable</t>
  </si>
  <si>
    <t>Necessary</t>
  </si>
  <si>
    <t>Administration</t>
  </si>
  <si>
    <t>a.</t>
  </si>
  <si>
    <t>Salaries (List position titles and salaries below; add rows as necessary)</t>
  </si>
  <si>
    <t>b.</t>
  </si>
  <si>
    <t>Fringe Benefits</t>
  </si>
  <si>
    <t>c.</t>
  </si>
  <si>
    <t>d.</t>
  </si>
  <si>
    <t>e.</t>
  </si>
  <si>
    <t>Travel</t>
  </si>
  <si>
    <t>f.</t>
  </si>
  <si>
    <t>Printing &amp; Supplies</t>
  </si>
  <si>
    <t>g.</t>
  </si>
  <si>
    <t xml:space="preserve">Building Space </t>
  </si>
  <si>
    <t>CONTRACT TOTAL</t>
  </si>
  <si>
    <t>CERTIFICATION (to be signed by DOEA Contract Manager)</t>
  </si>
  <si>
    <t>I certify that the cost for each line item budget category has been evaluated and determined to be allowable, reasonable, and necessary as required by Section 216.3475, Florida Statutes.  Documentation is on file evidencing the methodology used and the conclusions reached.</t>
  </si>
  <si>
    <t>Name</t>
  </si>
  <si>
    <t>Title</t>
  </si>
  <si>
    <t>Signature</t>
  </si>
  <si>
    <t>Date</t>
  </si>
  <si>
    <t>COST ANALYSIS INSTRUCTIONS FOR NON-COMPETIVELY PROCURED AGREEEMENTS IN EXCESS OF CATEGORY II</t>
  </si>
  <si>
    <t>June 29, 2010, CHIEF FINANCIAL OFFICER MEMORANDUM NO. 02 (2012-2013)</t>
  </si>
  <si>
    <t>SUBJECT: COST ANALYSIS REQUIRED BY SECTION 216.3475</t>
  </si>
  <si>
    <t xml:space="preserve">Section 9 of Chapter 2010-151, Laws of Florida, amended Section 216.3475, Florida Statutes.  Each agency is now required to maintain records to support a cost analysis for service agreements executed on or after July 1, 2010, which are awarded on a noncompetitive basis.  Detailed budgets are required to be submitted by the person or entity awarded funding in excess of Category II and must be reviewed by the agency.  The attached Cost Analysis form and instructions are to be used to document an agency’s review of the detailed budget.  If an agency already has an existing form which it desires to use, the form must be submitted to the Bureau of Auditing for review and approval. </t>
  </si>
  <si>
    <t>The completed cost analysis is to be maintained in the contract manager’s contract file. The cost analysis form is required to be submitted to the Bureau when submitting agreements with a value of $750,000 or more.</t>
  </si>
  <si>
    <t>This memorandum supersedes the requirements related to Section 216.3475, F.S., set forth in Chief Financial Officer Memorandum No. 03 (2009-10).</t>
  </si>
  <si>
    <t>Contact the Bureau of Auditing at (850) 413-5512 for questions regarding this memorandum.</t>
  </si>
  <si>
    <t xml:space="preserve">1. Agencies must complete a cost analysis worksheet for the original contract and any amendment that affects the amount of compensation and/or the level of services provided.
2. Each separate line item must be evaluated to determine whether the cost is allowable, reasonable and necessary.  Each miscellaneous cost must be specifically identified.
3. To be allocated to a program, a cost must be related to the services provided.  If the cost benefits more than one program, a determination must be made that the cost is distributed in a reasonable and consistent manner across all benefiting programs.
4. To be allowable, a cost must be allowable pursuant to state and federal expenditure laws, rules and regulations and authorized by the agreement between the state and the provider. 
5. To be reasonable, a cost must be evaluated to determine that the amount does not exceed what a prudent person would incur given the specific circumstances.
6. To be necessary, a cost must be essential to the successful completion of the program.
7. Indirect costs/overhead should be evaluated to determine that the rate is reasonable.
8. Agencies must retain documentation in agency files to support the conclusions reached as shown on the Cost Analysis for Non-Competitively Procured Agreements in Excess of Category II form.
</t>
  </si>
  <si>
    <t>Comm and Utilities</t>
  </si>
  <si>
    <t>Equip. (Purch. &amp; Lease)</t>
  </si>
  <si>
    <t>PREVIOUS PROVIDER: _________________________________________</t>
  </si>
  <si>
    <r>
      <t xml:space="preserve">CURRENT PROVIDER: </t>
    </r>
    <r>
      <rPr>
        <b/>
        <u/>
        <sz val="11"/>
        <color theme="1"/>
        <rFont val="Calibri"/>
        <family val="2"/>
        <scheme val="minor"/>
      </rPr>
      <t>Area Agency on Aging for North Florida, Inc.</t>
    </r>
    <r>
      <rPr>
        <b/>
        <sz val="11"/>
        <color theme="1"/>
        <rFont val="Calibri"/>
        <family val="2"/>
        <scheme val="minor"/>
      </rPr>
      <t>_</t>
    </r>
  </si>
  <si>
    <t>SHINE Liaison</t>
  </si>
  <si>
    <t>Other</t>
  </si>
  <si>
    <t>Audit Fees</t>
  </si>
  <si>
    <t>Program Supplies</t>
  </si>
  <si>
    <t>Advertising/Marketing</t>
  </si>
  <si>
    <t>Payroll Processing Fees</t>
  </si>
  <si>
    <t>Staff Development Training</t>
  </si>
  <si>
    <t>Background Screening</t>
  </si>
  <si>
    <t>Storage Rental</t>
  </si>
  <si>
    <t>Volunteer Retention and Training</t>
  </si>
  <si>
    <t>PREVIOUS COST: ____$80,851.42_________________________</t>
  </si>
  <si>
    <t>SHINE Assistant</t>
  </si>
  <si>
    <t>TYPE OF SERVICE: __________MIPPA__________</t>
  </si>
  <si>
    <t>ORGANIZATIONAL AREA: __________PSA 2________________</t>
  </si>
  <si>
    <t>PROPOSED/CURRENT COST:_$91,500.00_____________________</t>
  </si>
  <si>
    <t>CONTRACT PERIOD: _____9/1/26-8/31/27______________________</t>
  </si>
  <si>
    <t>CONTRACT NUMBER: _________________BB027______________</t>
  </si>
  <si>
    <t>I&amp;R Specialist</t>
  </si>
  <si>
    <t>Postage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</si>
</sst>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quot;$&quot;#,##0.00"/>
    <numFmt numFmtId="165" formatCode="0.00000"/>
  </numFmts>
  <fonts count="22" x14ac:knownFonts="1">
    <font>
      <sz val="11"/>
      <color theme="1"/>
      <name val="Calibri"/>
      <family val="2"/>
      <scheme val="minor"/>
    </font>
    <font>
      <b/>
      <sz val="11"/>
      <color theme="1"/>
      <name val="Calibri"/>
      <family val="2"/>
      <scheme val="minor"/>
    </font>
    <font>
      <sz val="11"/>
      <color theme="1"/>
      <name val="Times New Roman"/>
      <family val="1"/>
    </font>
    <font>
      <sz val="10"/>
      <color theme="1"/>
      <name val="Arial"/>
      <family val="2"/>
    </font>
    <font>
      <b/>
      <sz val="10"/>
      <color theme="1"/>
      <name val="Arial"/>
      <family val="2"/>
    </font>
    <font>
      <sz val="12"/>
      <color theme="1"/>
      <name val="Arial"/>
      <family val="2"/>
    </font>
    <font>
      <sz val="12"/>
      <color theme="1"/>
      <name val="Calibri"/>
      <family val="2"/>
      <scheme val="minor"/>
    </font>
    <font>
      <b/>
      <sz val="12"/>
      <color theme="1"/>
      <name val="Calibri"/>
      <family val="2"/>
      <scheme val="minor"/>
    </font>
    <font>
      <b/>
      <sz val="12"/>
      <color theme="1"/>
      <name val="Arial"/>
      <family val="2"/>
    </font>
    <font>
      <b/>
      <sz val="9.5"/>
      <color theme="1"/>
      <name val="Arial"/>
      <family val="2"/>
    </font>
    <font>
      <sz val="11"/>
      <color theme="1"/>
      <name val="Arial"/>
      <family val="2"/>
    </font>
    <font>
      <b/>
      <sz val="12"/>
      <color rgb="FFFF0000"/>
      <name val="Arial"/>
      <family val="2"/>
    </font>
    <font>
      <b/>
      <sz val="10"/>
      <color rgb="FFFF0000"/>
      <name val="Arial"/>
      <family val="2"/>
    </font>
    <font>
      <b/>
      <sz val="11"/>
      <color theme="1"/>
      <name val="Arial"/>
      <family val="2"/>
    </font>
    <font>
      <sz val="9"/>
      <color theme="1"/>
      <name val="Arial"/>
      <family val="2"/>
    </font>
    <font>
      <b/>
      <u/>
      <sz val="10"/>
      <color theme="1"/>
      <name val="Arial"/>
      <family val="2"/>
    </font>
    <font>
      <u/>
      <sz val="10"/>
      <color theme="1"/>
      <name val="Arial"/>
      <family val="2"/>
    </font>
    <font>
      <b/>
      <sz val="14"/>
      <color theme="1"/>
      <name val="Calibri"/>
      <family val="2"/>
      <scheme val="minor"/>
    </font>
    <font>
      <sz val="10"/>
      <name val="Arial"/>
      <family val="2"/>
    </font>
    <font>
      <b/>
      <i/>
      <u/>
      <sz val="14"/>
      <color rgb="FF0070C0"/>
      <name val="Script MT Bold"/>
      <family val="4"/>
    </font>
    <font>
      <sz val="11"/>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39">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double">
        <color rgb="FF000000"/>
      </left>
      <right style="medium">
        <color rgb="FF000000"/>
      </right>
      <top style="medium">
        <color rgb="FF000000"/>
      </top>
      <bottom style="medium">
        <color rgb="FF000000"/>
      </bottom>
      <diagonal/>
    </border>
    <border>
      <left style="medium">
        <color rgb="FF000000"/>
      </left>
      <right style="double">
        <color rgb="FF000000"/>
      </right>
      <top style="medium">
        <color rgb="FF000000"/>
      </top>
      <bottom style="medium">
        <color rgb="FF000000"/>
      </bottom>
      <diagonal/>
    </border>
    <border>
      <left style="double">
        <color rgb="FF000000"/>
      </left>
      <right style="medium">
        <color rgb="FF000000"/>
      </right>
      <top style="double">
        <color rgb="FF000000"/>
      </top>
      <bottom style="medium">
        <color rgb="FF000000"/>
      </bottom>
      <diagonal/>
    </border>
    <border>
      <left/>
      <right style="medium">
        <color rgb="FF000000"/>
      </right>
      <top style="double">
        <color rgb="FF000000"/>
      </top>
      <bottom style="medium">
        <color rgb="FF000000"/>
      </bottom>
      <diagonal/>
    </border>
    <border>
      <left/>
      <right style="double">
        <color rgb="FF000000"/>
      </right>
      <top style="double">
        <color rgb="FF000000"/>
      </top>
      <bottom style="medium">
        <color rgb="FF000000"/>
      </bottom>
      <diagonal/>
    </border>
    <border>
      <left style="medium">
        <color rgb="FF000000"/>
      </left>
      <right style="double">
        <color rgb="FF000000"/>
      </right>
      <top style="medium">
        <color rgb="FF000000"/>
      </top>
      <bottom/>
      <diagonal/>
    </border>
    <border>
      <left/>
      <right style="double">
        <color rgb="FF000000"/>
      </right>
      <top style="medium">
        <color rgb="FF000000"/>
      </top>
      <bottom style="medium">
        <color rgb="FF000000"/>
      </bottom>
      <diagonal/>
    </border>
    <border>
      <left/>
      <right style="double">
        <color rgb="FF000000"/>
      </right>
      <top/>
      <bottom style="medium">
        <color rgb="FF000000"/>
      </bottom>
      <diagonal/>
    </border>
    <border>
      <left style="medium">
        <color rgb="FF000000"/>
      </left>
      <right style="medium">
        <color rgb="FF000000"/>
      </right>
      <top/>
      <bottom style="thick">
        <color rgb="FF000000"/>
      </bottom>
      <diagonal/>
    </border>
    <border>
      <left/>
      <right style="medium">
        <color rgb="FF000000"/>
      </right>
      <top style="thick">
        <color rgb="FF000000"/>
      </top>
      <bottom style="medium">
        <color rgb="FF000000"/>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double">
        <color rgb="FF000000"/>
      </left>
      <right style="double">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thin">
        <color indexed="64"/>
      </bottom>
      <diagonal/>
    </border>
  </borders>
  <cellStyleXfs count="3">
    <xf numFmtId="0" fontId="0" fillId="0" borderId="0"/>
    <xf numFmtId="44" fontId="18" fillId="0" borderId="0" applyFont="0" applyFill="0" applyBorder="0" applyAlignment="0" applyProtection="0"/>
    <xf numFmtId="9" fontId="20" fillId="0" borderId="0" applyFont="0" applyFill="0" applyBorder="0" applyAlignment="0" applyProtection="0"/>
  </cellStyleXfs>
  <cellXfs count="124">
    <xf numFmtId="0" fontId="0" fillId="0" borderId="0" xfId="0"/>
    <xf numFmtId="0" fontId="2" fillId="0" borderId="0" xfId="0" applyFont="1" applyAlignment="1">
      <alignment horizontal="justify"/>
    </xf>
    <xf numFmtId="0" fontId="3" fillId="0" borderId="0" xfId="0" applyFont="1"/>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0" fontId="4" fillId="0" borderId="17" xfId="0" applyFont="1" applyBorder="1" applyAlignment="1">
      <alignment vertical="top" wrapText="1"/>
    </xf>
    <xf numFmtId="0" fontId="5" fillId="0" borderId="0" xfId="0" applyFont="1"/>
    <xf numFmtId="0" fontId="4" fillId="0" borderId="19" xfId="0" applyFont="1" applyBorder="1" applyAlignment="1">
      <alignment horizontal="center" vertical="top" wrapText="1"/>
    </xf>
    <xf numFmtId="0" fontId="4" fillId="0" borderId="15" xfId="0" applyFont="1" applyBorder="1" applyAlignment="1">
      <alignment vertical="top" wrapText="1"/>
    </xf>
    <xf numFmtId="0" fontId="3" fillId="2" borderId="1" xfId="0" applyFont="1" applyFill="1" applyBorder="1"/>
    <xf numFmtId="0" fontId="0" fillId="2" borderId="0" xfId="0" applyFill="1"/>
    <xf numFmtId="0" fontId="0" fillId="2" borderId="2" xfId="0" applyFill="1" applyBorder="1"/>
    <xf numFmtId="0" fontId="4" fillId="2" borderId="19" xfId="0" applyFont="1" applyFill="1" applyBorder="1" applyAlignment="1">
      <alignment horizontal="center" vertical="top" wrapText="1"/>
    </xf>
    <xf numFmtId="0" fontId="3" fillId="2" borderId="15" xfId="0" applyFont="1" applyFill="1" applyBorder="1" applyAlignment="1">
      <alignment vertical="top" wrapText="1"/>
    </xf>
    <xf numFmtId="42" fontId="3" fillId="0" borderId="17" xfId="0" applyNumberFormat="1" applyFont="1" applyBorder="1" applyAlignment="1">
      <alignment vertical="top" wrapText="1"/>
    </xf>
    <xf numFmtId="0" fontId="3" fillId="2" borderId="17" xfId="0" applyFont="1" applyFill="1" applyBorder="1" applyAlignment="1">
      <alignment vertical="top" wrapText="1"/>
    </xf>
    <xf numFmtId="0" fontId="4" fillId="0" borderId="18" xfId="0" applyFont="1" applyBorder="1" applyAlignment="1">
      <alignment vertical="top" wrapText="1"/>
    </xf>
    <xf numFmtId="0" fontId="3" fillId="0" borderId="17" xfId="0" applyFont="1" applyBorder="1" applyAlignment="1">
      <alignment vertical="top" wrapText="1"/>
    </xf>
    <xf numFmtId="42" fontId="3" fillId="2" borderId="17" xfId="0" applyNumberFormat="1" applyFont="1" applyFill="1" applyBorder="1" applyAlignment="1">
      <alignment vertical="top" wrapText="1"/>
    </xf>
    <xf numFmtId="0" fontId="4" fillId="2" borderId="20" xfId="0" applyFont="1" applyFill="1" applyBorder="1" applyAlignment="1">
      <alignment horizontal="center" vertical="top" wrapText="1"/>
    </xf>
    <xf numFmtId="0" fontId="3" fillId="2" borderId="20" xfId="0" applyFont="1" applyFill="1" applyBorder="1" applyAlignment="1">
      <alignment vertical="top" wrapText="1"/>
    </xf>
    <xf numFmtId="42" fontId="3" fillId="2" borderId="20" xfId="0" applyNumberFormat="1" applyFont="1" applyFill="1" applyBorder="1" applyAlignment="1">
      <alignment vertical="top" wrapText="1"/>
    </xf>
    <xf numFmtId="0" fontId="4" fillId="2" borderId="22" xfId="0" applyFont="1" applyFill="1" applyBorder="1" applyAlignment="1">
      <alignment horizontal="center" vertical="top" wrapText="1"/>
    </xf>
    <xf numFmtId="0" fontId="4" fillId="2" borderId="23" xfId="0" applyFont="1" applyFill="1" applyBorder="1" applyAlignment="1">
      <alignment horizontal="center" vertical="top" wrapText="1"/>
    </xf>
    <xf numFmtId="0" fontId="4" fillId="2" borderId="24" xfId="0" applyFont="1" applyFill="1" applyBorder="1" applyAlignment="1">
      <alignment horizontal="center" vertical="top" wrapText="1"/>
    </xf>
    <xf numFmtId="0" fontId="4" fillId="2" borderId="25" xfId="0" applyFont="1" applyFill="1" applyBorder="1" applyAlignment="1">
      <alignment horizontal="center" vertical="top" wrapText="1"/>
    </xf>
    <xf numFmtId="0" fontId="3" fillId="2" borderId="26" xfId="0" applyFont="1" applyFill="1" applyBorder="1" applyAlignment="1">
      <alignment vertical="top" wrapText="1"/>
    </xf>
    <xf numFmtId="0" fontId="3" fillId="2" borderId="27" xfId="0" applyFont="1" applyFill="1" applyBorder="1" applyAlignment="1">
      <alignment vertical="top" wrapText="1"/>
    </xf>
    <xf numFmtId="42" fontId="3" fillId="2" borderId="27" xfId="0" applyNumberFormat="1" applyFont="1" applyFill="1" applyBorder="1" applyAlignment="1">
      <alignment vertical="top" wrapText="1"/>
    </xf>
    <xf numFmtId="0" fontId="6" fillId="0" borderId="0" xfId="0" applyFont="1"/>
    <xf numFmtId="0" fontId="4" fillId="0" borderId="28" xfId="0" applyFont="1" applyBorder="1" applyAlignment="1">
      <alignment vertical="top" wrapText="1"/>
    </xf>
    <xf numFmtId="0" fontId="3" fillId="2" borderId="29" xfId="0" applyFont="1" applyFill="1" applyBorder="1" applyAlignment="1">
      <alignment vertical="top" wrapText="1"/>
    </xf>
    <xf numFmtId="0" fontId="4" fillId="0" borderId="29" xfId="0" applyFont="1" applyBorder="1" applyAlignment="1">
      <alignment vertical="top" wrapText="1"/>
    </xf>
    <xf numFmtId="42" fontId="4" fillId="0" borderId="19" xfId="0" applyNumberFormat="1" applyFont="1" applyBorder="1" applyAlignment="1">
      <alignment horizontal="center" vertical="top" wrapText="1"/>
    </xf>
    <xf numFmtId="0" fontId="1" fillId="0" borderId="0" xfId="0" applyFont="1" applyAlignment="1">
      <alignment horizontal="center"/>
    </xf>
    <xf numFmtId="0" fontId="7" fillId="0" borderId="0" xfId="0" applyFont="1" applyAlignment="1">
      <alignment horizontal="center"/>
    </xf>
    <xf numFmtId="0" fontId="1" fillId="0" borderId="0" xfId="0" applyFont="1" applyAlignment="1">
      <alignment horizontal="justify"/>
    </xf>
    <xf numFmtId="0" fontId="9" fillId="0" borderId="17" xfId="0" applyFont="1" applyBorder="1" applyAlignment="1">
      <alignment vertical="top" wrapText="1"/>
    </xf>
    <xf numFmtId="0" fontId="9" fillId="0" borderId="17" xfId="0" applyFont="1" applyBorder="1" applyAlignment="1">
      <alignment horizontal="left" vertical="top" wrapText="1"/>
    </xf>
    <xf numFmtId="164" fontId="3" fillId="0" borderId="17" xfId="0" applyNumberFormat="1" applyFont="1" applyBorder="1" applyAlignment="1">
      <alignment vertical="top" wrapText="1"/>
    </xf>
    <xf numFmtId="164" fontId="4" fillId="0" borderId="38" xfId="0" applyNumberFormat="1" applyFont="1" applyBorder="1" applyAlignment="1">
      <alignment vertical="top" wrapText="1"/>
    </xf>
    <xf numFmtId="0" fontId="4" fillId="0" borderId="0" xfId="0" applyFont="1" applyAlignment="1">
      <alignment horizontal="center"/>
    </xf>
    <xf numFmtId="164" fontId="18" fillId="0" borderId="37" xfId="1" applyNumberFormat="1" applyFont="1" applyBorder="1"/>
    <xf numFmtId="0" fontId="3" fillId="2" borderId="0" xfId="0" applyFont="1" applyFill="1"/>
    <xf numFmtId="0" fontId="4" fillId="0" borderId="0" xfId="0" applyFont="1" applyAlignment="1">
      <alignment horizontal="justify"/>
    </xf>
    <xf numFmtId="164" fontId="4" fillId="0" borderId="15" xfId="0" applyNumberFormat="1" applyFont="1" applyBorder="1" applyAlignment="1">
      <alignment horizontal="center" vertical="center" wrapText="1"/>
    </xf>
    <xf numFmtId="164" fontId="4" fillId="0" borderId="17" xfId="0" applyNumberFormat="1" applyFont="1" applyBorder="1" applyAlignment="1">
      <alignment horizontal="center" vertical="center" wrapText="1"/>
    </xf>
    <xf numFmtId="165" fontId="0" fillId="0" borderId="0" xfId="0" applyNumberFormat="1"/>
    <xf numFmtId="2" fontId="1" fillId="0" borderId="0" xfId="0" applyNumberFormat="1" applyFont="1" applyAlignment="1">
      <alignment horizontal="center"/>
    </xf>
    <xf numFmtId="2" fontId="4" fillId="0" borderId="21" xfId="0" applyNumberFormat="1" applyFont="1" applyBorder="1" applyAlignment="1">
      <alignment horizontal="center" vertical="top" wrapText="1"/>
    </xf>
    <xf numFmtId="2" fontId="0" fillId="2" borderId="0" xfId="0" applyNumberFormat="1" applyFill="1"/>
    <xf numFmtId="2" fontId="7" fillId="0" borderId="0" xfId="0" applyNumberFormat="1" applyFont="1" applyAlignment="1">
      <alignment horizontal="center"/>
    </xf>
    <xf numFmtId="2" fontId="6" fillId="0" borderId="0" xfId="0" applyNumberFormat="1" applyFont="1"/>
    <xf numFmtId="2" fontId="1" fillId="0" borderId="0" xfId="0" applyNumberFormat="1" applyFont="1" applyAlignment="1">
      <alignment horizontal="justify"/>
    </xf>
    <xf numFmtId="2" fontId="0" fillId="0" borderId="0" xfId="0" applyNumberFormat="1"/>
    <xf numFmtId="9" fontId="3" fillId="0" borderId="21" xfId="2" applyFont="1" applyBorder="1" applyAlignment="1">
      <alignment vertical="top" wrapText="1"/>
    </xf>
    <xf numFmtId="10" fontId="3" fillId="0" borderId="21" xfId="2" applyNumberFormat="1" applyFont="1" applyBorder="1" applyAlignment="1">
      <alignment vertical="top" wrapText="1"/>
    </xf>
    <xf numFmtId="42" fontId="4" fillId="0" borderId="17" xfId="0" applyNumberFormat="1" applyFont="1" applyBorder="1" applyAlignment="1">
      <alignment vertical="top" wrapText="1"/>
    </xf>
    <xf numFmtId="10" fontId="0" fillId="0" borderId="0" xfId="0" applyNumberFormat="1"/>
    <xf numFmtId="10" fontId="1" fillId="0" borderId="6" xfId="0" applyNumberFormat="1" applyFont="1" applyBorder="1" applyAlignment="1">
      <alignment horizontal="left"/>
    </xf>
    <xf numFmtId="10" fontId="0" fillId="0" borderId="6" xfId="0" applyNumberFormat="1" applyBorder="1" applyAlignment="1">
      <alignment horizontal="left"/>
    </xf>
    <xf numFmtId="10" fontId="0" fillId="0" borderId="7" xfId="0" applyNumberFormat="1" applyBorder="1" applyAlignment="1">
      <alignment horizontal="left"/>
    </xf>
    <xf numFmtId="0" fontId="8" fillId="2" borderId="1" xfId="0" applyFont="1" applyFill="1" applyBorder="1" applyAlignment="1">
      <alignment horizontal="left"/>
    </xf>
    <xf numFmtId="0" fontId="8" fillId="2" borderId="0" xfId="0" applyFont="1" applyFill="1" applyAlignment="1">
      <alignment horizontal="left"/>
    </xf>
    <xf numFmtId="0" fontId="8" fillId="2" borderId="2" xfId="0" applyFont="1" applyFill="1" applyBorder="1" applyAlignment="1">
      <alignment horizontal="left"/>
    </xf>
    <xf numFmtId="0" fontId="17" fillId="0" borderId="0" xfId="0" applyFont="1" applyAlignment="1">
      <alignment horizontal="center" vertical="center" wrapText="1"/>
    </xf>
    <xf numFmtId="0" fontId="7" fillId="3" borderId="8" xfId="0" applyFont="1" applyFill="1" applyBorder="1" applyAlignment="1">
      <alignment horizontal="left"/>
    </xf>
    <xf numFmtId="0" fontId="7" fillId="3" borderId="9" xfId="0" applyFont="1" applyFill="1" applyBorder="1" applyAlignment="1">
      <alignment horizontal="left"/>
    </xf>
    <xf numFmtId="0" fontId="7" fillId="3" borderId="10" xfId="0" applyFont="1" applyFill="1" applyBorder="1" applyAlignment="1">
      <alignment horizontal="left"/>
    </xf>
    <xf numFmtId="0" fontId="1" fillId="0" borderId="1" xfId="0" applyFont="1" applyBorder="1" applyAlignment="1">
      <alignment horizontal="left"/>
    </xf>
    <xf numFmtId="0" fontId="0" fillId="0" borderId="0" xfId="0" applyAlignment="1">
      <alignment horizontal="left"/>
    </xf>
    <xf numFmtId="10" fontId="1" fillId="0" borderId="0" xfId="0" applyNumberFormat="1" applyFont="1" applyAlignment="1">
      <alignment horizontal="left"/>
    </xf>
    <xf numFmtId="10" fontId="0" fillId="0" borderId="0" xfId="0" applyNumberFormat="1" applyAlignment="1">
      <alignment horizontal="left"/>
    </xf>
    <xf numFmtId="10" fontId="0" fillId="0" borderId="2" xfId="0" applyNumberFormat="1" applyBorder="1" applyAlignment="1">
      <alignment horizontal="left"/>
    </xf>
    <xf numFmtId="0" fontId="1" fillId="0" borderId="0" xfId="0" applyFont="1" applyAlignment="1">
      <alignment horizontal="left"/>
    </xf>
    <xf numFmtId="0" fontId="1" fillId="0" borderId="2" xfId="0" applyFont="1" applyBorder="1" applyAlignment="1">
      <alignment horizontal="left"/>
    </xf>
    <xf numFmtId="0" fontId="7" fillId="3" borderId="11" xfId="0" applyFont="1" applyFill="1" applyBorder="1" applyAlignment="1">
      <alignment horizontal="left"/>
    </xf>
    <xf numFmtId="0" fontId="7" fillId="3" borderId="12" xfId="0" applyFont="1" applyFill="1" applyBorder="1" applyAlignment="1">
      <alignment horizontal="left"/>
    </xf>
    <xf numFmtId="0" fontId="7" fillId="3" borderId="13" xfId="0" applyFont="1" applyFill="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30"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17" xfId="0" applyFont="1" applyBorder="1" applyAlignment="1">
      <alignment horizontal="left" vertical="top" wrapText="1"/>
    </xf>
    <xf numFmtId="0" fontId="11" fillId="0" borderId="0" xfId="0" applyFont="1" applyAlignment="1">
      <alignment horizontal="justify"/>
    </xf>
    <xf numFmtId="0" fontId="12" fillId="2" borderId="33" xfId="0" applyFont="1" applyFill="1" applyBorder="1" applyAlignment="1">
      <alignment horizontal="center" vertical="top" wrapText="1"/>
    </xf>
    <xf numFmtId="0" fontId="1" fillId="0" borderId="34" xfId="0" applyFont="1" applyBorder="1" applyAlignment="1">
      <alignment horizontal="left" vertical="top" wrapText="1"/>
    </xf>
    <xf numFmtId="0" fontId="13" fillId="0" borderId="35" xfId="0" applyFont="1" applyBorder="1" applyAlignment="1">
      <alignment horizontal="left" vertical="top" wrapText="1"/>
    </xf>
    <xf numFmtId="0" fontId="13" fillId="0" borderId="36" xfId="0" applyFont="1" applyBorder="1" applyAlignment="1">
      <alignment horizontal="left" vertical="top" wrapText="1"/>
    </xf>
    <xf numFmtId="0" fontId="14" fillId="2" borderId="1" xfId="0" applyFont="1" applyFill="1" applyBorder="1" applyAlignment="1">
      <alignment horizontal="justify"/>
    </xf>
    <xf numFmtId="0" fontId="5" fillId="2" borderId="0" xfId="0" applyFont="1" applyFill="1" applyAlignment="1">
      <alignment horizontal="justify"/>
    </xf>
    <xf numFmtId="0" fontId="5" fillId="2" borderId="2" xfId="0" applyFont="1" applyFill="1" applyBorder="1" applyAlignment="1">
      <alignment horizontal="justify"/>
    </xf>
    <xf numFmtId="0" fontId="8" fillId="0" borderId="3"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0" fillId="0" borderId="4" xfId="0" applyBorder="1" applyAlignment="1">
      <alignment horizontal="center" vertical="center" textRotation="90" wrapText="1"/>
    </xf>
    <xf numFmtId="0" fontId="7" fillId="0" borderId="0" xfId="0" applyFont="1" applyAlignment="1">
      <alignment horizontal="center"/>
    </xf>
    <xf numFmtId="0" fontId="8" fillId="0" borderId="0" xfId="0" applyFont="1" applyAlignment="1">
      <alignment horizontal="center" wrapText="1"/>
    </xf>
    <xf numFmtId="10" fontId="15" fillId="2" borderId="0" xfId="0" applyNumberFormat="1" applyFont="1" applyFill="1" applyAlignment="1">
      <alignment horizontal="left"/>
    </xf>
    <xf numFmtId="0" fontId="15" fillId="2" borderId="1" xfId="0" applyFont="1" applyFill="1" applyBorder="1" applyAlignment="1">
      <alignment horizontal="left"/>
    </xf>
    <xf numFmtId="0" fontId="15" fillId="2" borderId="0" xfId="0" applyFont="1" applyFill="1" applyAlignment="1">
      <alignment horizontal="left"/>
    </xf>
    <xf numFmtId="0" fontId="19" fillId="2" borderId="1" xfId="0" applyFont="1" applyFill="1" applyBorder="1" applyAlignment="1">
      <alignment horizontal="left"/>
    </xf>
    <xf numFmtId="0" fontId="19" fillId="2" borderId="0" xfId="0" applyFont="1" applyFill="1" applyAlignment="1">
      <alignment horizontal="left"/>
    </xf>
    <xf numFmtId="0" fontId="4" fillId="0" borderId="21" xfId="0" applyFont="1" applyBorder="1" applyAlignment="1">
      <alignment horizontal="center" vertical="top" wrapText="1"/>
    </xf>
    <xf numFmtId="0" fontId="4" fillId="0" borderId="33" xfId="0" applyFont="1" applyBorder="1" applyAlignment="1">
      <alignment horizontal="center" vertical="top" wrapText="1"/>
    </xf>
    <xf numFmtId="10" fontId="0" fillId="2" borderId="0" xfId="0" applyNumberFormat="1" applyFill="1" applyAlignment="1">
      <alignment horizontal="left"/>
    </xf>
    <xf numFmtId="14" fontId="16" fillId="2" borderId="0" xfId="0" applyNumberFormat="1" applyFont="1" applyFill="1" applyAlignment="1">
      <alignment horizontal="left"/>
    </xf>
    <xf numFmtId="10" fontId="16" fillId="2" borderId="0" xfId="0" applyNumberFormat="1" applyFont="1" applyFill="1" applyAlignment="1">
      <alignment horizontal="left"/>
    </xf>
    <xf numFmtId="0" fontId="3" fillId="2" borderId="1" xfId="0" applyFont="1" applyFill="1" applyBorder="1" applyAlignment="1">
      <alignment horizontal="left"/>
    </xf>
    <xf numFmtId="0" fontId="3" fillId="2" borderId="0" xfId="0" applyFont="1" applyFill="1" applyAlignment="1">
      <alignment horizontal="left"/>
    </xf>
    <xf numFmtId="0" fontId="10" fillId="0" borderId="0" xfId="0" applyFont="1" applyAlignment="1">
      <alignment horizontal="left" vertical="top" wrapText="1"/>
    </xf>
    <xf numFmtId="0" fontId="10" fillId="0" borderId="18" xfId="0" applyFont="1" applyBorder="1" applyAlignment="1">
      <alignment horizontal="left" vertical="top" wrapText="1"/>
    </xf>
    <xf numFmtId="0" fontId="10" fillId="0" borderId="30" xfId="0" applyFont="1" applyBorder="1" applyAlignment="1">
      <alignment horizontal="left" vertical="top" wrapText="1"/>
    </xf>
    <xf numFmtId="0" fontId="5" fillId="2" borderId="5" xfId="0" applyFont="1" applyFill="1" applyBorder="1" applyAlignment="1">
      <alignment horizontal="left"/>
    </xf>
    <xf numFmtId="0" fontId="5" fillId="2" borderId="6" xfId="0" applyFont="1" applyFill="1" applyBorder="1" applyAlignment="1">
      <alignment horizontal="left"/>
    </xf>
    <xf numFmtId="0" fontId="1" fillId="2" borderId="6" xfId="0" applyFont="1" applyFill="1" applyBorder="1" applyAlignment="1">
      <alignment horizontal="left"/>
    </xf>
    <xf numFmtId="0" fontId="0" fillId="2" borderId="6" xfId="0" applyFill="1" applyBorder="1" applyAlignment="1">
      <alignment horizontal="left"/>
    </xf>
    <xf numFmtId="0" fontId="0" fillId="2" borderId="7" xfId="0" applyFill="1" applyBorder="1" applyAlignment="1">
      <alignment horizontal="left"/>
    </xf>
    <xf numFmtId="0" fontId="7" fillId="0" borderId="32" xfId="0" applyFont="1" applyBorder="1" applyAlignment="1">
      <alignment horizontal="center"/>
    </xf>
  </cellXfs>
  <cellStyles count="3">
    <cellStyle name="Currency 2" xfId="1" xr:uid="{00000000-0005-0000-0000-000000000000}"/>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82"/>
  <sheetViews>
    <sheetView tabSelected="1" zoomScale="115" zoomScaleNormal="115" workbookViewId="0">
      <selection activeCell="E16" sqref="E16"/>
    </sheetView>
  </sheetViews>
  <sheetFormatPr defaultRowHeight="14.4" x14ac:dyDescent="0.55000000000000004"/>
  <cols>
    <col min="1" max="1" width="12" customWidth="1"/>
    <col min="2" max="2" width="3.83984375" customWidth="1"/>
    <col min="3" max="3" width="24.578125" customWidth="1"/>
    <col min="4" max="4" width="19" style="2" customWidth="1"/>
    <col min="5" max="5" width="14.15625" style="57" customWidth="1"/>
    <col min="6" max="6" width="11.578125" customWidth="1"/>
    <col min="7" max="7" width="12.26171875" customWidth="1"/>
    <col min="8" max="8" width="22.68359375" customWidth="1"/>
    <col min="10" max="10" width="14" hidden="1" customWidth="1"/>
  </cols>
  <sheetData>
    <row r="2" spans="1:10" x14ac:dyDescent="0.55000000000000004">
      <c r="A2" s="37"/>
      <c r="B2" s="37"/>
      <c r="C2" s="37"/>
      <c r="D2" s="44"/>
      <c r="E2" s="51"/>
      <c r="F2" s="37"/>
      <c r="G2" s="37"/>
      <c r="H2" s="37"/>
    </row>
    <row r="3" spans="1:10" ht="18.600000000000001" thickBot="1" x14ac:dyDescent="0.6">
      <c r="A3" s="68" t="s">
        <v>0</v>
      </c>
      <c r="B3" s="68"/>
      <c r="C3" s="68"/>
      <c r="D3" s="68"/>
      <c r="E3" s="68"/>
      <c r="F3" s="68"/>
      <c r="G3" s="68"/>
      <c r="H3" s="68"/>
    </row>
    <row r="4" spans="1:10" ht="15.9" thickBot="1" x14ac:dyDescent="0.65">
      <c r="A4" s="69" t="s">
        <v>1</v>
      </c>
      <c r="B4" s="70"/>
      <c r="C4" s="70"/>
      <c r="D4" s="70"/>
      <c r="E4" s="70"/>
      <c r="F4" s="70"/>
      <c r="G4" s="70"/>
      <c r="H4" s="71"/>
    </row>
    <row r="5" spans="1:10" ht="31.9" customHeight="1" x14ac:dyDescent="0.6">
      <c r="A5" s="69" t="s">
        <v>1</v>
      </c>
      <c r="B5" s="70"/>
      <c r="C5" s="70"/>
      <c r="D5" s="70"/>
      <c r="E5" s="70"/>
      <c r="F5" s="70"/>
      <c r="G5" s="70"/>
      <c r="H5" s="71"/>
    </row>
    <row r="6" spans="1:10" ht="31.9" customHeight="1" x14ac:dyDescent="0.55000000000000004">
      <c r="A6" s="72" t="s">
        <v>63</v>
      </c>
      <c r="B6" s="77"/>
      <c r="C6" s="77"/>
      <c r="D6" s="77"/>
      <c r="E6" s="77" t="s">
        <v>59</v>
      </c>
      <c r="F6" s="77"/>
      <c r="G6" s="77"/>
      <c r="H6" s="78"/>
    </row>
    <row r="7" spans="1:10" ht="31.9" customHeight="1" x14ac:dyDescent="0.55000000000000004">
      <c r="A7" s="72" t="s">
        <v>60</v>
      </c>
      <c r="B7" s="77"/>
      <c r="C7" s="77"/>
      <c r="D7" s="77"/>
      <c r="E7" s="77" t="s">
        <v>2</v>
      </c>
      <c r="F7" s="77"/>
      <c r="G7" s="77"/>
      <c r="H7" s="78"/>
    </row>
    <row r="8" spans="1:10" ht="31.9" customHeight="1" x14ac:dyDescent="0.55000000000000004">
      <c r="A8" s="72" t="s">
        <v>46</v>
      </c>
      <c r="B8" s="73"/>
      <c r="C8" s="73"/>
      <c r="D8" s="73"/>
      <c r="E8" s="77" t="s">
        <v>62</v>
      </c>
      <c r="F8" s="77"/>
      <c r="G8" s="77"/>
      <c r="H8" s="78"/>
    </row>
    <row r="9" spans="1:10" ht="31.9" customHeight="1" x14ac:dyDescent="0.55000000000000004">
      <c r="A9" s="72" t="s">
        <v>57</v>
      </c>
      <c r="B9" s="73"/>
      <c r="C9" s="73"/>
      <c r="D9" s="73"/>
      <c r="E9" s="74" t="s">
        <v>45</v>
      </c>
      <c r="F9" s="75"/>
      <c r="G9" s="75"/>
      <c r="H9" s="76"/>
    </row>
    <row r="10" spans="1:10" ht="18.75" customHeight="1" thickBot="1" x14ac:dyDescent="0.6">
      <c r="A10" s="82" t="s">
        <v>3</v>
      </c>
      <c r="B10" s="83"/>
      <c r="C10" s="83"/>
      <c r="D10" s="83"/>
      <c r="E10" s="62" t="s">
        <v>61</v>
      </c>
      <c r="F10" s="63"/>
      <c r="G10" s="63"/>
      <c r="H10" s="64"/>
    </row>
    <row r="11" spans="1:10" ht="16.899999999999999" customHeight="1" thickTop="1" thickBot="1" x14ac:dyDescent="0.65">
      <c r="A11" s="79" t="s">
        <v>4</v>
      </c>
      <c r="B11" s="80"/>
      <c r="C11" s="80"/>
      <c r="D11" s="80"/>
      <c r="E11" s="80"/>
      <c r="F11" s="80"/>
      <c r="G11" s="80"/>
      <c r="H11" s="81"/>
    </row>
    <row r="12" spans="1:10" ht="15" thickTop="1" thickBot="1" x14ac:dyDescent="0.6">
      <c r="A12" s="3">
        <v>1</v>
      </c>
      <c r="B12" s="4">
        <v>2</v>
      </c>
      <c r="C12" s="4" t="s">
        <v>5</v>
      </c>
      <c r="D12" s="4" t="s">
        <v>6</v>
      </c>
      <c r="E12" s="52" t="s">
        <v>7</v>
      </c>
      <c r="F12" s="25">
        <v>6</v>
      </c>
      <c r="G12" s="26">
        <v>7</v>
      </c>
      <c r="H12" s="27">
        <v>8</v>
      </c>
    </row>
    <row r="13" spans="1:10" ht="14.7" thickBot="1" x14ac:dyDescent="0.6">
      <c r="A13" s="5"/>
      <c r="B13" s="6"/>
      <c r="C13" s="108"/>
      <c r="D13" s="109"/>
      <c r="E13" s="109"/>
      <c r="F13" s="91"/>
      <c r="G13" s="91"/>
      <c r="H13" s="91"/>
    </row>
    <row r="14" spans="1:10" ht="24.9" thickBot="1" x14ac:dyDescent="0.6">
      <c r="A14" s="10" t="s">
        <v>8</v>
      </c>
      <c r="B14" s="10"/>
      <c r="C14" s="7" t="s">
        <v>9</v>
      </c>
      <c r="D14" s="36" t="s">
        <v>10</v>
      </c>
      <c r="E14" s="52" t="s">
        <v>11</v>
      </c>
      <c r="F14" s="22" t="s">
        <v>12</v>
      </c>
      <c r="G14" s="15" t="s">
        <v>13</v>
      </c>
      <c r="H14" s="28" t="s">
        <v>14</v>
      </c>
    </row>
    <row r="15" spans="1:10" ht="37.200000000000003" thickBot="1" x14ac:dyDescent="0.6">
      <c r="A15" s="98" t="s">
        <v>15</v>
      </c>
      <c r="B15" s="11" t="s">
        <v>16</v>
      </c>
      <c r="C15" s="11" t="s">
        <v>17</v>
      </c>
      <c r="D15" s="48">
        <v>25805.77</v>
      </c>
      <c r="E15" s="59">
        <f>D15/91500</f>
        <v>0.28203027322404373</v>
      </c>
      <c r="F15" s="23"/>
      <c r="G15" s="16"/>
      <c r="H15" s="29"/>
      <c r="J15" s="50">
        <v>117773.91</v>
      </c>
    </row>
    <row r="16" spans="1:10" ht="13.5" customHeight="1" thickBot="1" x14ac:dyDescent="0.6">
      <c r="A16" s="99"/>
      <c r="B16" s="8"/>
      <c r="C16" s="20" t="s">
        <v>47</v>
      </c>
      <c r="D16" s="45">
        <v>14425.59</v>
      </c>
      <c r="E16" s="58"/>
      <c r="F16" s="23"/>
      <c r="G16" s="18"/>
      <c r="H16" s="30"/>
    </row>
    <row r="17" spans="1:12" ht="27" customHeight="1" thickBot="1" x14ac:dyDescent="0.6">
      <c r="A17" s="99"/>
      <c r="B17" s="8"/>
      <c r="C17" s="20" t="s">
        <v>58</v>
      </c>
      <c r="D17" s="45">
        <v>10300</v>
      </c>
      <c r="E17" s="58"/>
      <c r="F17" s="23"/>
      <c r="G17" s="18"/>
      <c r="H17" s="30"/>
    </row>
    <row r="18" spans="1:12" ht="32.25" customHeight="1" thickBot="1" x14ac:dyDescent="0.6">
      <c r="A18" s="99"/>
      <c r="B18" s="8"/>
      <c r="C18" s="20" t="s">
        <v>64</v>
      </c>
      <c r="D18" s="45">
        <v>1080.18</v>
      </c>
      <c r="E18" s="58"/>
      <c r="F18" s="23"/>
      <c r="G18" s="18"/>
      <c r="H18" s="30"/>
    </row>
    <row r="19" spans="1:12" ht="13.5" customHeight="1" thickBot="1" x14ac:dyDescent="0.6">
      <c r="A19" s="99"/>
      <c r="B19" s="8"/>
      <c r="C19" s="20"/>
      <c r="D19" s="45"/>
      <c r="E19" s="58"/>
      <c r="F19" s="23"/>
      <c r="G19" s="18"/>
      <c r="H19" s="30"/>
    </row>
    <row r="20" spans="1:12" ht="13.5" customHeight="1" thickBot="1" x14ac:dyDescent="0.6">
      <c r="A20" s="100"/>
      <c r="B20" s="8"/>
      <c r="C20" s="20"/>
      <c r="D20" s="45"/>
      <c r="E20" s="58"/>
      <c r="F20" s="23"/>
      <c r="G20" s="18"/>
      <c r="H20" s="30"/>
    </row>
    <row r="21" spans="1:12" ht="13.5" customHeight="1" thickBot="1" x14ac:dyDescent="0.6">
      <c r="A21" s="100"/>
      <c r="B21" s="8"/>
      <c r="C21" s="41" t="s">
        <v>19</v>
      </c>
      <c r="D21" s="49">
        <v>6503.05</v>
      </c>
      <c r="E21" s="59">
        <f>D21/91500</f>
        <v>7.1071584699453558E-2</v>
      </c>
      <c r="F21" s="23"/>
      <c r="G21" s="18"/>
      <c r="H21" s="30"/>
    </row>
    <row r="22" spans="1:12" ht="13.5" customHeight="1" thickBot="1" x14ac:dyDescent="0.6">
      <c r="A22" s="100"/>
      <c r="B22" s="8" t="s">
        <v>18</v>
      </c>
      <c r="C22" s="40" t="s">
        <v>23</v>
      </c>
      <c r="D22" s="49">
        <v>12078</v>
      </c>
      <c r="E22" s="59">
        <f>D22/91500</f>
        <v>0.13200000000000001</v>
      </c>
      <c r="F22" s="23"/>
      <c r="G22" s="18"/>
      <c r="H22" s="30"/>
    </row>
    <row r="23" spans="1:12" ht="13.5" customHeight="1" thickBot="1" x14ac:dyDescent="0.6">
      <c r="A23" s="100"/>
      <c r="B23" s="8" t="s">
        <v>20</v>
      </c>
      <c r="C23" s="40" t="s">
        <v>27</v>
      </c>
      <c r="D23" s="49">
        <v>0</v>
      </c>
      <c r="E23" s="58"/>
      <c r="F23" s="23"/>
      <c r="G23" s="18"/>
      <c r="H23" s="30"/>
    </row>
    <row r="24" spans="1:12" ht="13.5" customHeight="1" thickBot="1" x14ac:dyDescent="0.6">
      <c r="A24" s="100"/>
      <c r="B24" s="8" t="s">
        <v>21</v>
      </c>
      <c r="C24" s="40" t="s">
        <v>43</v>
      </c>
      <c r="D24" s="49">
        <v>5760</v>
      </c>
      <c r="E24" s="59">
        <f>D24/91500</f>
        <v>6.2950819672131147E-2</v>
      </c>
      <c r="F24" s="24"/>
      <c r="G24" s="21"/>
      <c r="H24" s="31"/>
      <c r="L24" s="61"/>
    </row>
    <row r="25" spans="1:12" ht="13.5" customHeight="1" thickBot="1" x14ac:dyDescent="0.6">
      <c r="A25" s="100"/>
      <c r="B25" s="8" t="s">
        <v>22</v>
      </c>
      <c r="C25" s="40" t="s">
        <v>25</v>
      </c>
      <c r="D25" s="49">
        <v>9600</v>
      </c>
      <c r="E25" s="59">
        <f>D25/91500</f>
        <v>0.10491803278688525</v>
      </c>
      <c r="F25" s="24"/>
      <c r="G25" s="21"/>
      <c r="H25" s="31"/>
    </row>
    <row r="26" spans="1:12" ht="13.5" customHeight="1" thickBot="1" x14ac:dyDescent="0.6">
      <c r="A26" s="100"/>
      <c r="B26" s="8" t="s">
        <v>24</v>
      </c>
      <c r="C26" s="40" t="s">
        <v>44</v>
      </c>
      <c r="D26" s="49">
        <v>7940</v>
      </c>
      <c r="E26" s="59">
        <f>D26/91500</f>
        <v>8.6775956284153008E-2</v>
      </c>
      <c r="F26" s="24"/>
      <c r="G26" s="21"/>
      <c r="H26" s="31"/>
    </row>
    <row r="27" spans="1:12" ht="13.5" customHeight="1" thickBot="1" x14ac:dyDescent="0.6">
      <c r="A27" s="100"/>
      <c r="B27" s="8" t="s">
        <v>26</v>
      </c>
      <c r="C27" s="60" t="s">
        <v>48</v>
      </c>
      <c r="D27" s="49">
        <v>23813.18</v>
      </c>
      <c r="E27" s="59">
        <f>D27/91500</f>
        <v>0.26025333333333334</v>
      </c>
      <c r="F27" s="24"/>
      <c r="G27" s="21"/>
      <c r="H27" s="31"/>
    </row>
    <row r="28" spans="1:12" ht="13.5" customHeight="1" thickBot="1" x14ac:dyDescent="0.6">
      <c r="A28" s="100"/>
      <c r="B28" s="8"/>
      <c r="C28" s="17" t="s">
        <v>49</v>
      </c>
      <c r="D28" s="42">
        <v>0</v>
      </c>
      <c r="E28" s="58"/>
      <c r="F28" s="24"/>
      <c r="G28" s="21"/>
      <c r="H28" s="31"/>
    </row>
    <row r="29" spans="1:12" ht="13.5" customHeight="1" thickBot="1" x14ac:dyDescent="0.6">
      <c r="A29" s="100"/>
      <c r="B29" s="19"/>
      <c r="C29" s="17" t="s">
        <v>50</v>
      </c>
      <c r="D29" s="42">
        <v>9300</v>
      </c>
      <c r="E29" s="58"/>
      <c r="F29" s="24"/>
      <c r="G29" s="21"/>
      <c r="H29" s="31"/>
    </row>
    <row r="30" spans="1:12" ht="13.5" customHeight="1" thickBot="1" x14ac:dyDescent="0.6">
      <c r="A30" s="100"/>
      <c r="B30" s="19"/>
      <c r="C30" s="17" t="s">
        <v>51</v>
      </c>
      <c r="D30" s="42">
        <v>11600</v>
      </c>
      <c r="E30" s="58"/>
      <c r="F30" s="24"/>
      <c r="G30" s="21"/>
      <c r="H30" s="31"/>
    </row>
    <row r="31" spans="1:12" ht="13.5" customHeight="1" thickBot="1" x14ac:dyDescent="0.6">
      <c r="A31" s="100"/>
      <c r="B31" s="19"/>
      <c r="C31" s="17" t="s">
        <v>52</v>
      </c>
      <c r="D31" s="42">
        <v>0</v>
      </c>
      <c r="E31" s="58"/>
      <c r="F31" s="24"/>
      <c r="G31" s="21"/>
      <c r="H31" s="31"/>
    </row>
    <row r="32" spans="1:12" ht="13.5" customHeight="1" thickBot="1" x14ac:dyDescent="0.6">
      <c r="A32" s="100"/>
      <c r="B32" s="19"/>
      <c r="C32" s="17" t="s">
        <v>53</v>
      </c>
      <c r="D32" s="42">
        <v>0</v>
      </c>
      <c r="E32" s="58"/>
      <c r="F32" s="24"/>
      <c r="G32" s="21"/>
      <c r="H32" s="31"/>
    </row>
    <row r="33" spans="1:11" ht="13.5" customHeight="1" thickBot="1" x14ac:dyDescent="0.6">
      <c r="A33" s="100"/>
      <c r="B33" s="19"/>
      <c r="C33" s="17" t="s">
        <v>54</v>
      </c>
      <c r="D33" s="42">
        <v>0</v>
      </c>
      <c r="E33" s="58"/>
      <c r="F33" s="24"/>
      <c r="G33" s="21"/>
      <c r="H33" s="31"/>
    </row>
    <row r="34" spans="1:11" ht="13.5" customHeight="1" thickBot="1" x14ac:dyDescent="0.6">
      <c r="A34" s="100"/>
      <c r="B34" s="19"/>
      <c r="C34" s="17" t="s">
        <v>55</v>
      </c>
      <c r="D34" s="42">
        <v>0</v>
      </c>
      <c r="E34" s="58"/>
      <c r="F34" s="24"/>
      <c r="G34" s="21"/>
      <c r="H34" s="31"/>
    </row>
    <row r="35" spans="1:11" ht="33.75" customHeight="1" thickBot="1" x14ac:dyDescent="0.6">
      <c r="A35" s="100"/>
      <c r="B35" s="19"/>
      <c r="C35" s="17" t="s">
        <v>56</v>
      </c>
      <c r="D35" s="42">
        <v>600</v>
      </c>
      <c r="E35" s="58"/>
      <c r="F35" s="24"/>
      <c r="G35" s="21"/>
      <c r="H35" s="31"/>
    </row>
    <row r="36" spans="1:11" ht="13.5" customHeight="1" thickBot="1" x14ac:dyDescent="0.6">
      <c r="A36" s="100"/>
      <c r="B36" s="19"/>
      <c r="C36" s="17" t="s">
        <v>65</v>
      </c>
      <c r="D36" s="42">
        <v>2313.1799999999998</v>
      </c>
      <c r="E36" s="58"/>
      <c r="F36" s="24"/>
      <c r="G36" s="21"/>
      <c r="H36" s="31"/>
    </row>
    <row r="37" spans="1:11" ht="13.5" customHeight="1" thickTop="1" thickBot="1" x14ac:dyDescent="0.6">
      <c r="A37" s="100"/>
      <c r="B37" s="33"/>
      <c r="C37" s="35" t="s">
        <v>28</v>
      </c>
      <c r="D37" s="43">
        <f>SUM(D21:D27)+D15</f>
        <v>91500.000000000015</v>
      </c>
      <c r="E37" s="59">
        <f>D37/91500</f>
        <v>1.0000000000000002</v>
      </c>
      <c r="F37" s="34"/>
      <c r="G37" s="34"/>
      <c r="H37" s="34"/>
    </row>
    <row r="38" spans="1:11" ht="15.6" thickTop="1" x14ac:dyDescent="0.55000000000000004">
      <c r="A38" s="65" t="s">
        <v>29</v>
      </c>
      <c r="B38" s="66"/>
      <c r="C38" s="66"/>
      <c r="D38" s="66"/>
      <c r="E38" s="66"/>
      <c r="F38" s="66"/>
      <c r="G38" s="66"/>
      <c r="H38" s="67"/>
    </row>
    <row r="39" spans="1:11" ht="24" customHeight="1" x14ac:dyDescent="0.55000000000000004">
      <c r="A39" s="95" t="s">
        <v>30</v>
      </c>
      <c r="B39" s="96"/>
      <c r="C39" s="96"/>
      <c r="D39" s="96"/>
      <c r="E39" s="96"/>
      <c r="F39" s="96"/>
      <c r="G39" s="96"/>
      <c r="H39" s="97"/>
    </row>
    <row r="40" spans="1:11" x14ac:dyDescent="0.55000000000000004">
      <c r="A40" s="12"/>
      <c r="B40" s="13"/>
      <c r="C40" s="13"/>
      <c r="D40" s="46"/>
      <c r="E40" s="53"/>
      <c r="F40" s="13"/>
      <c r="G40" s="13"/>
      <c r="H40" s="14"/>
    </row>
    <row r="41" spans="1:11" x14ac:dyDescent="0.55000000000000004">
      <c r="A41" s="104"/>
      <c r="B41" s="105"/>
      <c r="C41" s="105"/>
      <c r="D41" s="105"/>
      <c r="E41" s="103"/>
      <c r="F41" s="103"/>
      <c r="G41" s="103"/>
      <c r="H41" s="14"/>
    </row>
    <row r="42" spans="1:11" x14ac:dyDescent="0.55000000000000004">
      <c r="A42" s="113" t="s">
        <v>31</v>
      </c>
      <c r="B42" s="114"/>
      <c r="C42" s="114"/>
      <c r="D42" s="114"/>
      <c r="E42" s="110" t="s">
        <v>32</v>
      </c>
      <c r="F42" s="110"/>
      <c r="G42" s="110"/>
      <c r="H42" s="14"/>
      <c r="K42" s="2"/>
    </row>
    <row r="43" spans="1:11" x14ac:dyDescent="0.55000000000000004">
      <c r="A43" s="12"/>
      <c r="B43" s="13"/>
      <c r="C43" s="13"/>
      <c r="D43" s="46"/>
      <c r="E43" s="53"/>
      <c r="F43" s="13"/>
      <c r="G43" s="13"/>
      <c r="H43" s="14"/>
    </row>
    <row r="44" spans="1:11" ht="18" x14ac:dyDescent="0.65">
      <c r="A44" s="106"/>
      <c r="B44" s="107"/>
      <c r="C44" s="107"/>
      <c r="D44" s="107"/>
      <c r="E44" s="111"/>
      <c r="F44" s="112"/>
      <c r="G44" s="112"/>
      <c r="H44" s="14"/>
    </row>
    <row r="45" spans="1:11" x14ac:dyDescent="0.55000000000000004">
      <c r="A45" s="113" t="s">
        <v>33</v>
      </c>
      <c r="B45" s="114"/>
      <c r="C45" s="114"/>
      <c r="D45" s="114"/>
      <c r="E45" s="110" t="s">
        <v>34</v>
      </c>
      <c r="F45" s="110"/>
      <c r="G45" s="110"/>
      <c r="H45" s="14"/>
      <c r="J45" s="2"/>
    </row>
    <row r="46" spans="1:11" ht="15.6" thickBot="1" x14ac:dyDescent="0.6">
      <c r="A46" s="118"/>
      <c r="B46" s="119"/>
      <c r="C46" s="119"/>
      <c r="D46" s="120"/>
      <c r="E46" s="121"/>
      <c r="F46" s="121"/>
      <c r="G46" s="121"/>
      <c r="H46" s="122"/>
    </row>
    <row r="48" spans="1:11" ht="15.6" customHeight="1" x14ac:dyDescent="0.55000000000000004">
      <c r="A48" s="102" t="s">
        <v>35</v>
      </c>
      <c r="B48" s="102"/>
      <c r="C48" s="102"/>
      <c r="D48" s="102"/>
      <c r="E48" s="102"/>
      <c r="F48" s="102"/>
      <c r="G48" s="102"/>
      <c r="H48" s="102"/>
    </row>
    <row r="49" spans="1:8" ht="15.6" customHeight="1" x14ac:dyDescent="0.55000000000000004">
      <c r="A49" s="102"/>
      <c r="B49" s="102"/>
      <c r="C49" s="102"/>
      <c r="D49" s="102"/>
      <c r="E49" s="102"/>
      <c r="F49" s="102"/>
      <c r="G49" s="102"/>
      <c r="H49" s="102"/>
    </row>
    <row r="50" spans="1:8" ht="15.6" x14ac:dyDescent="0.6">
      <c r="A50" s="101" t="s">
        <v>36</v>
      </c>
      <c r="B50" s="101"/>
      <c r="C50" s="101"/>
      <c r="D50" s="101"/>
      <c r="E50" s="101"/>
      <c r="F50" s="101"/>
      <c r="G50" s="101"/>
      <c r="H50" s="101"/>
    </row>
    <row r="51" spans="1:8" ht="15.9" thickBot="1" x14ac:dyDescent="0.65">
      <c r="A51" s="123" t="s">
        <v>37</v>
      </c>
      <c r="B51" s="123"/>
      <c r="C51" s="123"/>
      <c r="D51" s="123"/>
      <c r="E51" s="123"/>
      <c r="F51" s="123"/>
      <c r="G51" s="123"/>
      <c r="H51" s="123"/>
    </row>
    <row r="52" spans="1:8" ht="15.9" thickBot="1" x14ac:dyDescent="0.65">
      <c r="A52" s="38"/>
      <c r="B52" s="38"/>
      <c r="C52" s="38"/>
      <c r="D52" s="44"/>
      <c r="E52" s="54"/>
      <c r="F52" s="38"/>
      <c r="G52" s="38"/>
      <c r="H52" s="38"/>
    </row>
    <row r="53" spans="1:8" ht="102" customHeight="1" x14ac:dyDescent="0.55000000000000004">
      <c r="A53" s="92" t="s">
        <v>38</v>
      </c>
      <c r="B53" s="93"/>
      <c r="C53" s="93"/>
      <c r="D53" s="93"/>
      <c r="E53" s="93"/>
      <c r="F53" s="93"/>
      <c r="G53" s="93"/>
      <c r="H53" s="94"/>
    </row>
    <row r="54" spans="1:8" ht="38.25" customHeight="1" x14ac:dyDescent="0.55000000000000004">
      <c r="A54" s="84" t="s">
        <v>39</v>
      </c>
      <c r="B54" s="115"/>
      <c r="C54" s="115"/>
      <c r="D54" s="115"/>
      <c r="E54" s="115"/>
      <c r="F54" s="115"/>
      <c r="G54" s="115"/>
      <c r="H54" s="116"/>
    </row>
    <row r="55" spans="1:8" ht="15.75" customHeight="1" x14ac:dyDescent="0.55000000000000004">
      <c r="A55" s="84" t="s">
        <v>40</v>
      </c>
      <c r="B55" s="115"/>
      <c r="C55" s="115"/>
      <c r="D55" s="115"/>
      <c r="E55" s="115"/>
      <c r="F55" s="115"/>
      <c r="G55" s="115"/>
      <c r="H55" s="116"/>
    </row>
    <row r="56" spans="1:8" ht="21.75" customHeight="1" x14ac:dyDescent="0.55000000000000004">
      <c r="A56" s="117"/>
      <c r="B56" s="115"/>
      <c r="C56" s="115"/>
      <c r="D56" s="115"/>
      <c r="E56" s="115"/>
      <c r="F56" s="115"/>
      <c r="G56" s="115"/>
      <c r="H56" s="116"/>
    </row>
    <row r="57" spans="1:8" ht="24" customHeight="1" x14ac:dyDescent="0.55000000000000004">
      <c r="A57" s="84" t="s">
        <v>41</v>
      </c>
      <c r="B57" s="115"/>
      <c r="C57" s="115"/>
      <c r="D57" s="115"/>
      <c r="E57" s="115"/>
      <c r="F57" s="115"/>
      <c r="G57" s="115"/>
      <c r="H57" s="116"/>
    </row>
    <row r="58" spans="1:8" ht="31.5" customHeight="1" x14ac:dyDescent="0.55000000000000004">
      <c r="A58" s="84" t="s">
        <v>42</v>
      </c>
      <c r="B58" s="85"/>
      <c r="C58" s="85"/>
      <c r="D58" s="85"/>
      <c r="E58" s="85"/>
      <c r="F58" s="85"/>
      <c r="G58" s="85"/>
      <c r="H58" s="86"/>
    </row>
    <row r="59" spans="1:8" ht="31.5" customHeight="1" x14ac:dyDescent="0.55000000000000004">
      <c r="A59" s="84"/>
      <c r="B59" s="85"/>
      <c r="C59" s="85"/>
      <c r="D59" s="85"/>
      <c r="E59" s="85"/>
      <c r="F59" s="85"/>
      <c r="G59" s="85"/>
      <c r="H59" s="86"/>
    </row>
    <row r="60" spans="1:8" ht="31.5" customHeight="1" x14ac:dyDescent="0.55000000000000004">
      <c r="A60" s="84"/>
      <c r="B60" s="85"/>
      <c r="C60" s="85"/>
      <c r="D60" s="85"/>
      <c r="E60" s="85"/>
      <c r="F60" s="85"/>
      <c r="G60" s="85"/>
      <c r="H60" s="86"/>
    </row>
    <row r="61" spans="1:8" ht="31.5" customHeight="1" x14ac:dyDescent="0.55000000000000004">
      <c r="A61" s="84"/>
      <c r="B61" s="85"/>
      <c r="C61" s="85"/>
      <c r="D61" s="85"/>
      <c r="E61" s="85"/>
      <c r="F61" s="85"/>
      <c r="G61" s="85"/>
      <c r="H61" s="86"/>
    </row>
    <row r="62" spans="1:8" ht="31.5" customHeight="1" x14ac:dyDescent="0.55000000000000004">
      <c r="A62" s="84"/>
      <c r="B62" s="85"/>
      <c r="C62" s="85"/>
      <c r="D62" s="85"/>
      <c r="E62" s="85"/>
      <c r="F62" s="85"/>
      <c r="G62" s="85"/>
      <c r="H62" s="86"/>
    </row>
    <row r="63" spans="1:8" ht="31.5" customHeight="1" x14ac:dyDescent="0.55000000000000004">
      <c r="A63" s="84"/>
      <c r="B63" s="85"/>
      <c r="C63" s="85"/>
      <c r="D63" s="85"/>
      <c r="E63" s="85"/>
      <c r="F63" s="85"/>
      <c r="G63" s="85"/>
      <c r="H63" s="86"/>
    </row>
    <row r="64" spans="1:8" ht="1.9" customHeight="1" x14ac:dyDescent="0.55000000000000004">
      <c r="A64" s="84"/>
      <c r="B64" s="85"/>
      <c r="C64" s="85"/>
      <c r="D64" s="85"/>
      <c r="E64" s="85"/>
      <c r="F64" s="85"/>
      <c r="G64" s="85"/>
      <c r="H64" s="86"/>
    </row>
    <row r="65" spans="1:8" ht="36" customHeight="1" thickBot="1" x14ac:dyDescent="0.6">
      <c r="A65" s="87"/>
      <c r="B65" s="88"/>
      <c r="C65" s="88"/>
      <c r="D65" s="88"/>
      <c r="E65" s="88"/>
      <c r="F65" s="88"/>
      <c r="G65" s="88"/>
      <c r="H65" s="89"/>
    </row>
    <row r="66" spans="1:8" ht="15.6" x14ac:dyDescent="0.6">
      <c r="A66" s="9"/>
      <c r="B66" s="32"/>
      <c r="C66" s="32"/>
      <c r="E66" s="55"/>
      <c r="F66" s="32"/>
      <c r="G66" s="32"/>
      <c r="H66" s="32"/>
    </row>
    <row r="67" spans="1:8" ht="56.5" customHeight="1" x14ac:dyDescent="0.55000000000000004">
      <c r="A67" s="39"/>
      <c r="B67" s="39"/>
      <c r="C67" s="39"/>
      <c r="D67" s="47"/>
      <c r="E67" s="56"/>
      <c r="F67" s="39"/>
      <c r="G67" s="39"/>
      <c r="H67" s="39"/>
    </row>
    <row r="68" spans="1:8" ht="15.75" customHeight="1" x14ac:dyDescent="0.55000000000000004">
      <c r="A68" s="39"/>
      <c r="B68" s="39"/>
      <c r="C68" s="39"/>
      <c r="D68" s="47"/>
      <c r="E68" s="56"/>
      <c r="F68" s="39"/>
      <c r="G68" s="39"/>
      <c r="H68" s="39"/>
    </row>
    <row r="69" spans="1:8" ht="16.149999999999999" customHeight="1" x14ac:dyDescent="0.55000000000000004">
      <c r="A69" s="39"/>
      <c r="B69" s="39"/>
      <c r="C69" s="39"/>
      <c r="D69" s="47"/>
      <c r="E69" s="56"/>
      <c r="F69" s="39"/>
      <c r="G69" s="39"/>
      <c r="H69" s="39"/>
    </row>
    <row r="70" spans="1:8" ht="47.25" customHeight="1" x14ac:dyDescent="0.55000000000000004">
      <c r="A70" s="90"/>
      <c r="B70" s="90"/>
      <c r="C70" s="90"/>
      <c r="D70" s="90"/>
      <c r="E70" s="90"/>
      <c r="F70" s="90"/>
      <c r="G70" s="90"/>
      <c r="H70" s="90"/>
    </row>
    <row r="71" spans="1:8" ht="44.5" customHeight="1" x14ac:dyDescent="0.55000000000000004">
      <c r="A71" s="1"/>
    </row>
    <row r="72" spans="1:8" ht="15.75" customHeight="1" x14ac:dyDescent="0.55000000000000004"/>
    <row r="73" spans="1:8" ht="42" customHeight="1" x14ac:dyDescent="0.55000000000000004"/>
    <row r="74" spans="1:8" ht="15.75" customHeight="1" x14ac:dyDescent="0.55000000000000004"/>
    <row r="75" spans="1:8" ht="14.5" customHeight="1" x14ac:dyDescent="0.55000000000000004"/>
    <row r="76" spans="1:8" ht="15.75" customHeight="1" x14ac:dyDescent="0.55000000000000004"/>
    <row r="77" spans="1:8" ht="30.6" customHeight="1" x14ac:dyDescent="0.55000000000000004"/>
    <row r="78" spans="1:8" ht="14.5" customHeight="1" x14ac:dyDescent="0.55000000000000004"/>
    <row r="82" ht="15.75" customHeight="1" x14ac:dyDescent="0.55000000000000004"/>
  </sheetData>
  <mergeCells count="39">
    <mergeCell ref="E45:G45"/>
    <mergeCell ref="A54:H54"/>
    <mergeCell ref="A55:H56"/>
    <mergeCell ref="A57:H57"/>
    <mergeCell ref="A46:C46"/>
    <mergeCell ref="D46:E46"/>
    <mergeCell ref="F46:H46"/>
    <mergeCell ref="A51:H51"/>
    <mergeCell ref="A58:H65"/>
    <mergeCell ref="A70:H70"/>
    <mergeCell ref="F13:H13"/>
    <mergeCell ref="A53:H53"/>
    <mergeCell ref="A39:H39"/>
    <mergeCell ref="A15:A37"/>
    <mergeCell ref="A50:H50"/>
    <mergeCell ref="A48:H49"/>
    <mergeCell ref="E41:G41"/>
    <mergeCell ref="A41:D41"/>
    <mergeCell ref="A44:D44"/>
    <mergeCell ref="C13:E13"/>
    <mergeCell ref="E42:G42"/>
    <mergeCell ref="E44:G44"/>
    <mergeCell ref="A42:D42"/>
    <mergeCell ref="A45:D45"/>
    <mergeCell ref="E10:H10"/>
    <mergeCell ref="A38:H38"/>
    <mergeCell ref="A3:H3"/>
    <mergeCell ref="A4:H4"/>
    <mergeCell ref="A9:D9"/>
    <mergeCell ref="E9:H9"/>
    <mergeCell ref="A8:D8"/>
    <mergeCell ref="E8:H8"/>
    <mergeCell ref="A7:D7"/>
    <mergeCell ref="E7:H7"/>
    <mergeCell ref="A6:D6"/>
    <mergeCell ref="E6:H6"/>
    <mergeCell ref="A11:H11"/>
    <mergeCell ref="A5:H5"/>
    <mergeCell ref="A10:D10"/>
  </mergeCells>
  <pageMargins left="0.7" right="0.7" top="0.75" bottom="0.75" header="0.3" footer="0.3"/>
  <pageSetup scale="75" orientation="portrait" r:id="rId1"/>
  <rowBreaks count="1" manualBreakCount="1">
    <brk id="4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F514AC4509A945B42B0C9B05DF9637" ma:contentTypeVersion="15" ma:contentTypeDescription="Create a new document." ma:contentTypeScope="" ma:versionID="5ee0611799e7e57a6b3f027d728dce13">
  <xsd:schema xmlns:xsd="http://www.w3.org/2001/XMLSchema" xmlns:xs="http://www.w3.org/2001/XMLSchema" xmlns:p="http://schemas.microsoft.com/office/2006/metadata/properties" xmlns:ns1="http://schemas.microsoft.com/sharepoint/v3" xmlns:ns2="3036c637-667a-44d8-a908-038eceb95f33" xmlns:ns3="99a551fb-abbc-47a9-9388-c16ec2175b48" xmlns:ns4="a225f20d-b24f-48e2-a228-9e99ee672ce2" targetNamespace="http://schemas.microsoft.com/office/2006/metadata/properties" ma:root="true" ma:fieldsID="af7b886eb14f240bc1c6c77c4daa71ca" ns1:_="" ns2:_="" ns3:_="" ns4:_="">
    <xsd:import namespace="http://schemas.microsoft.com/sharepoint/v3"/>
    <xsd:import namespace="3036c637-667a-44d8-a908-038eceb95f33"/>
    <xsd:import namespace="99a551fb-abbc-47a9-9388-c16ec2175b48"/>
    <xsd:import namespace="a225f20d-b24f-48e2-a228-9e99ee672ce2"/>
    <xsd:element name="properties">
      <xsd:complexType>
        <xsd:sequence>
          <xsd:element name="documentManagement">
            <xsd:complexType>
              <xsd:all>
                <xsd:element ref="ns2:SharedWithUsers" minOccurs="0"/>
                <xsd:element ref="ns2:SharingHintHash" minOccurs="0"/>
                <xsd:element ref="ns3:SharedWithDetails" minOccurs="0"/>
                <xsd:element ref="ns1:_ip_UnifiedCompliancePolicyProperties" minOccurs="0"/>
                <xsd:element ref="ns1:_ip_UnifiedCompliancePolicyUIAction"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LengthInSecond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description="" ma:hidden="true" ma:internalName="_ip_UnifiedCompliancePolicyProperties">
      <xsd:simpleType>
        <xsd:restriction base="dms:Note"/>
      </xsd:simpleType>
    </xsd:element>
    <xsd:element name="_ip_UnifiedCompliancePolicyUIAction" ma:index="12"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36c637-667a-44d8-a908-038eceb95f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a551fb-abbc-47a9-9388-c16ec2175b48" elementFormDefault="qualified">
    <xsd:import namespace="http://schemas.microsoft.com/office/2006/documentManagement/types"/>
    <xsd:import namespace="http://schemas.microsoft.com/office/infopath/2007/PartnerControls"/>
    <xsd:element name="SharedWithDetails" ma:index="1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25f20d-b24f-48e2-a228-9e99ee672ce2"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368D8BE-C0F8-43EF-9C96-EFBE48C3F3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36c637-667a-44d8-a908-038eceb95f33"/>
    <ds:schemaRef ds:uri="99a551fb-abbc-47a9-9388-c16ec2175b48"/>
    <ds:schemaRef ds:uri="a225f20d-b24f-48e2-a228-9e99ee672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CCAD64-45F7-4182-AE81-8459DABE4622}">
  <ds:schemaRefs>
    <ds:schemaRef ds:uri="http://schemas.microsoft.com/sharepoint/v3/contenttype/forms"/>
  </ds:schemaRefs>
</ds:datastoreItem>
</file>

<file path=customXml/itemProps3.xml><?xml version="1.0" encoding="utf-8"?>
<ds:datastoreItem xmlns:ds="http://schemas.openxmlformats.org/officeDocument/2006/customXml" ds:itemID="{48A6F6C4-6B01-473D-8217-DCC1C72D463C}">
  <ds:schemaRefs>
    <ds:schemaRef ds:uri="http://schemas.microsoft.com/office/2006/metadata/longProperties"/>
  </ds:schemaRefs>
</ds:datastoreItem>
</file>

<file path=customXml/itemProps4.xml><?xml version="1.0" encoding="utf-8"?>
<ds:datastoreItem xmlns:ds="http://schemas.openxmlformats.org/officeDocument/2006/customXml" ds:itemID="{F73D6C85-006E-4452-9375-C127075BCA49}">
  <ds:schemaRefs>
    <ds:schemaRef ds:uri="http://purl.org/dc/dcmitype/"/>
    <ds:schemaRef ds:uri="a225f20d-b24f-48e2-a228-9e99ee672ce2"/>
    <ds:schemaRef ds:uri="3036c637-667a-44d8-a908-038eceb95f33"/>
    <ds:schemaRef ds:uri="http://schemas.microsoft.com/office/2006/metadata/properties"/>
    <ds:schemaRef ds:uri="http://purl.org/dc/terms/"/>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99a551fb-abbc-47a9-9388-c16ec2175b48"/>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Cost Analysis</vt:lpstr>
      <vt:lpstr>'Cost Analysis'!Print_Area</vt:lpstr>
    </vt:vector>
  </TitlesOfParts>
  <Manager/>
  <Company>DOEA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Smithsl</dc:creator>
  <cp:keywords/>
  <dc:description/>
  <cp:lastModifiedBy>Brian Rode</cp:lastModifiedBy>
  <cp:revision/>
  <dcterms:created xsi:type="dcterms:W3CDTF">2010-11-15T17:52:03Z</dcterms:created>
  <dcterms:modified xsi:type="dcterms:W3CDTF">2026-08-25T14:15:28Z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0x010100EAF514AC4509A945B42B0C9B05DF9637</vt:lpwstr>
  </property>
  <property fmtid="{D5CDD505-2E9C-101B-9397-08002B2CF9AE}" pid="3" name="IsMyDocuments">
    <vt:lpwstr>1</vt:lpwstr>
  </property>
</Properties>
</file>